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90" windowWidth="28620" windowHeight="5805"/>
  </bookViews>
  <sheets>
    <sheet name="Export da Griglia" sheetId="1" r:id="rId1"/>
  </sheets>
  <calcPr calcId="125725"/>
</workbook>
</file>

<file path=xl/calcChain.xml><?xml version="1.0" encoding="utf-8"?>
<calcChain xmlns="http://schemas.openxmlformats.org/spreadsheetml/2006/main">
  <c r="K94" i="1"/>
  <c r="C96" s="1"/>
  <c r="F94"/>
</calcChain>
</file>

<file path=xl/sharedStrings.xml><?xml version="1.0" encoding="utf-8"?>
<sst xmlns="http://schemas.openxmlformats.org/spreadsheetml/2006/main" count="373" uniqueCount="208">
  <si>
    <t/>
  </si>
  <si>
    <t>Fornitore</t>
  </si>
  <si>
    <t>Oggetto</t>
  </si>
  <si>
    <t>Nr. doc.</t>
  </si>
  <si>
    <t>Data doc.</t>
  </si>
  <si>
    <t xml:space="preserve"> Importo (A)</t>
  </si>
  <si>
    <t xml:space="preserve"> Data  scadenza  rata</t>
  </si>
  <si>
    <t xml:space="preserve"> Data  mandato</t>
  </si>
  <si>
    <t xml:space="preserve"> Importo pagato (B)</t>
  </si>
  <si>
    <t xml:space="preserve"> Nr. gg.  pag. (C)</t>
  </si>
  <si>
    <t xml:space="preserve"> Nr.gg.x importo (D)=(C)x(A)</t>
  </si>
  <si>
    <t>ACI AUTOMOBILE CLUB ITALIA</t>
  </si>
  <si>
    <t>Documento n. 0000001002 del 17/01/2019</t>
  </si>
  <si>
    <t>0000001002</t>
  </si>
  <si>
    <t>MACCHELLI PAOLA</t>
  </si>
  <si>
    <t>Documento n. 000001-2018-PA del 19/12/2018</t>
  </si>
  <si>
    <t>000001-2018-PA</t>
  </si>
  <si>
    <t>OASI DEL VERDE DI MACELLONI CLAUDIO SAS</t>
  </si>
  <si>
    <t>Documento n. 000003-2018-PA del 04/12/2018</t>
  </si>
  <si>
    <t>000003-2018-PA</t>
  </si>
  <si>
    <t>NUOVO FUTURO COOPERATIVA SOCIALE</t>
  </si>
  <si>
    <t>Documento n. 000020/16 del 31/12/2018</t>
  </si>
  <si>
    <t>000020/16</t>
  </si>
  <si>
    <t>OPEN SOFTWARE SRL</t>
  </si>
  <si>
    <t>Documento n. 000046 del 31/01/2019</t>
  </si>
  <si>
    <t>000046</t>
  </si>
  <si>
    <t>MENICHINI SNC DI BANDONI A. &amp; MENICHINI M.</t>
  </si>
  <si>
    <t>Documento n. 006_2018_FE del 31/12/2018</t>
  </si>
  <si>
    <t>006_2018_FE</t>
  </si>
  <si>
    <t>ANCI</t>
  </si>
  <si>
    <t>QUOTA  NAZIONALE ANCI 2019</t>
  </si>
  <si>
    <t>012830l019000001842</t>
  </si>
  <si>
    <t>ASA AZIENDA SERVIZI AMBIENTALI SPA</t>
  </si>
  <si>
    <t>B/Bollettazione</t>
  </si>
  <si>
    <t>0820220190000045500</t>
  </si>
  <si>
    <t>0820220190000045600</t>
  </si>
  <si>
    <t>0820220190000045700</t>
  </si>
  <si>
    <t>0820220190000061700</t>
  </si>
  <si>
    <t>0820220190000061800</t>
  </si>
  <si>
    <t>0820220190000061900</t>
  </si>
  <si>
    <t>LA BOTTEGHINA DI CASTELLINI MICHELA</t>
  </si>
  <si>
    <t>Documento n. 1 del 02/01/2019</t>
  </si>
  <si>
    <t>1</t>
  </si>
  <si>
    <t>CORTIS ROBERTO</t>
  </si>
  <si>
    <t>Documento n. 1 del 11/02/2019</t>
  </si>
  <si>
    <t>SCARTAREGGIA MARCHESE DI GIOVANNI ANDREA</t>
  </si>
  <si>
    <t>Documento n. 1/PA del 01/03/2019</t>
  </si>
  <si>
    <t>1/PA</t>
  </si>
  <si>
    <t>SECUR SERVICE SRL</t>
  </si>
  <si>
    <t>Fattura di vendita elettronica con split</t>
  </si>
  <si>
    <t>1/SP</t>
  </si>
  <si>
    <t>codice CUP:  codice CIG: ZDB252B668</t>
  </si>
  <si>
    <t>10/16</t>
  </si>
  <si>
    <t>CARDOSI ANTINCENDIO S.N.C.</t>
  </si>
  <si>
    <t>Documento n. 110 del 22/02/2019</t>
  </si>
  <si>
    <t>110</t>
  </si>
  <si>
    <t>CONTE S.R.L.</t>
  </si>
  <si>
    <t>Documento n. 16/FE del 14/02/2019</t>
  </si>
  <si>
    <t>16/FE</t>
  </si>
  <si>
    <t>REA IMPIANTI SRL UNIPERSONALE</t>
  </si>
  <si>
    <t>Documento n. 162/PA del 12/12/2018</t>
  </si>
  <si>
    <t>162/PA</t>
  </si>
  <si>
    <t>LOVO MARCO</t>
  </si>
  <si>
    <t>PRESTAZIONI</t>
  </si>
  <si>
    <t>16E_2019</t>
  </si>
  <si>
    <t>ASSOCIAZIONE SPORVIC 2 COMMUNITY</t>
  </si>
  <si>
    <t>Documento n. 17 del 20/12/2018</t>
  </si>
  <si>
    <t>17</t>
  </si>
  <si>
    <t>Documento n. 18/PA del 14/02/2019</t>
  </si>
  <si>
    <t>18/PA</t>
  </si>
  <si>
    <t>ESTRA ENERGIE SRL</t>
  </si>
  <si>
    <t>Documento n. 181902757023 del 21/12/2018</t>
  </si>
  <si>
    <t>181902757023</t>
  </si>
  <si>
    <t>ENEL SOLE SRL</t>
  </si>
  <si>
    <t>Documento n. 1830048050 del 22/10/2018</t>
  </si>
  <si>
    <t>1830048050</t>
  </si>
  <si>
    <t>Documento n. 1830048631 del 31/10/2018</t>
  </si>
  <si>
    <t>1830048631</t>
  </si>
  <si>
    <t>Documento n. 191900215576 del 24/01/2019</t>
  </si>
  <si>
    <t>191900215576</t>
  </si>
  <si>
    <t>Documento n. 191900215577 del 24/01/2019</t>
  </si>
  <si>
    <t>191900215577</t>
  </si>
  <si>
    <t>Documento n. 191900215578 del 24/01/2019</t>
  </si>
  <si>
    <t>191900215578</t>
  </si>
  <si>
    <t>Documento n. 191900436299 del 28/02/2019</t>
  </si>
  <si>
    <t>191900436299</t>
  </si>
  <si>
    <t>Documento n. 191900436300 del 28/02/2019</t>
  </si>
  <si>
    <t>191900436300</t>
  </si>
  <si>
    <t>Documento n. 191900436301 del 28/02/2019</t>
  </si>
  <si>
    <t>191900436301</t>
  </si>
  <si>
    <t>P.C.S. SRL</t>
  </si>
  <si>
    <t>Fattura Immediata PA</t>
  </si>
  <si>
    <t>25/SP</t>
  </si>
  <si>
    <t>NENCINI CLAUDIO GEOLOGO</t>
  </si>
  <si>
    <t>Documento n. 3 del 15/01/2019</t>
  </si>
  <si>
    <t>3</t>
  </si>
  <si>
    <t>AUTOFFICINA F.LLI INNESTI SIMONE, ENRICO &amp; C. SNC</t>
  </si>
  <si>
    <t>Documento n. 3 del 05/02/2019</t>
  </si>
  <si>
    <t>Documento n. 3/PA del 16/01/2019</t>
  </si>
  <si>
    <t>3/PA</t>
  </si>
  <si>
    <t>Documento n. 30/PA del 28/02/2019</t>
  </si>
  <si>
    <t>30/PA</t>
  </si>
  <si>
    <t>ROSIGNANO ENERGIA AMBIENTE SPA</t>
  </si>
  <si>
    <t>Documento n. 319/PA del 31/12/2018</t>
  </si>
  <si>
    <t>319/PA</t>
  </si>
  <si>
    <t>ALIOTH SOCIETA' COOPERATIVA SOCIALE ONLUS</t>
  </si>
  <si>
    <t>Documento n. 334/PA del 31/12/2018</t>
  </si>
  <si>
    <t>334/PA</t>
  </si>
  <si>
    <t>Documento n. 339/PA del 31/12/2018</t>
  </si>
  <si>
    <t>339/PA</t>
  </si>
  <si>
    <t>34/SP</t>
  </si>
  <si>
    <t>Documento n. 343/PA del 31/12/2018</t>
  </si>
  <si>
    <t>343/PA</t>
  </si>
  <si>
    <t>TOCCAFONDI MULTIMEDI SRL</t>
  </si>
  <si>
    <t>Documento n. 351 del 12/03/2019</t>
  </si>
  <si>
    <t>351</t>
  </si>
  <si>
    <t>36/SP</t>
  </si>
  <si>
    <t>37/SP</t>
  </si>
  <si>
    <t>CONSORZIO 4 BASSO VALDARNO</t>
  </si>
  <si>
    <t>ANNO 2018</t>
  </si>
  <si>
    <t>41800000226150</t>
  </si>
  <si>
    <t>Documento n. 44/PA del 29/10/2018</t>
  </si>
  <si>
    <t>44/PA</t>
  </si>
  <si>
    <t>Documento n. 45/PA del 28/02/2019</t>
  </si>
  <si>
    <t>45/PA</t>
  </si>
  <si>
    <t>Documento n. 46/PA del 28/02/2019</t>
  </si>
  <si>
    <t>46/PA</t>
  </si>
  <si>
    <t>ETRURIA P.A. SRL</t>
  </si>
  <si>
    <t>Documento n. 462/00000 del 05/03/2019</t>
  </si>
  <si>
    <t>462/00000</t>
  </si>
  <si>
    <t>Documento n. 47/PA del 30/11/2018</t>
  </si>
  <si>
    <t>47/PA</t>
  </si>
  <si>
    <t>BANDECCHI &amp; VIVALDI S.R.L.</t>
  </si>
  <si>
    <t>Vendita</t>
  </si>
  <si>
    <t>5/E</t>
  </si>
  <si>
    <t>ENEL SERVIZIO ELETTRICO SPA</t>
  </si>
  <si>
    <t>Documento n. 504961805011231 del 03/02/2019</t>
  </si>
  <si>
    <t>504961805011231</t>
  </si>
  <si>
    <t>Documento n. 504964870511031 del 03/02/2019</t>
  </si>
  <si>
    <t>504964870511031</t>
  </si>
  <si>
    <t>Documento n. 504964870520461 del 04/02/2019</t>
  </si>
  <si>
    <t>504964870520461</t>
  </si>
  <si>
    <t>Documento n. 504966390443031 del 03/02/2019</t>
  </si>
  <si>
    <t>504966390443031</t>
  </si>
  <si>
    <t>Documento n. 504966396032031 del 03/02/2019</t>
  </si>
  <si>
    <t>504966396032031</t>
  </si>
  <si>
    <t>EDISON ENERGIA SPA</t>
  </si>
  <si>
    <t>IT001E45014937</t>
  </si>
  <si>
    <t>5750686441</t>
  </si>
  <si>
    <t>IT001E45015035</t>
  </si>
  <si>
    <t>5750686649</t>
  </si>
  <si>
    <t>IT001E45015076</t>
  </si>
  <si>
    <t>5750691833</t>
  </si>
  <si>
    <t>IT001E04343015</t>
  </si>
  <si>
    <t>5750691874</t>
  </si>
  <si>
    <t>IT001E41458815</t>
  </si>
  <si>
    <t>5750693104</t>
  </si>
  <si>
    <t>5750697492</t>
  </si>
  <si>
    <t>5750698403</t>
  </si>
  <si>
    <t>5750699288</t>
  </si>
  <si>
    <t>5750703488</t>
  </si>
  <si>
    <t>5750704367</t>
  </si>
  <si>
    <t>Documento n. 59/PA del 19/12/2018</t>
  </si>
  <si>
    <t>59/PA</t>
  </si>
  <si>
    <t>Documento n. 6/FE del 28/01/2019</t>
  </si>
  <si>
    <t>6/FE</t>
  </si>
  <si>
    <t>Documento n. 6/PA del 25/01/2019</t>
  </si>
  <si>
    <t>6/PA</t>
  </si>
  <si>
    <t>7/16</t>
  </si>
  <si>
    <t>SHARP ELETRONICS ITALIA SPA</t>
  </si>
  <si>
    <t>COMUNE DI ORCIANO PISANO, ORDINE DET 151 25/09/2018, CIG Z2D250ADF1 COMPETENZA 31/10/2018 al 30/01/2019 NUM.RATA    21</t>
  </si>
  <si>
    <t>7719000489</t>
  </si>
  <si>
    <t>TIM S.P.A.</t>
  </si>
  <si>
    <t>2BIM 2019</t>
  </si>
  <si>
    <t>8L00090441</t>
  </si>
  <si>
    <t>8L00091284</t>
  </si>
  <si>
    <t>8L00092793</t>
  </si>
  <si>
    <t>8L00093466</t>
  </si>
  <si>
    <t>1BIM 2019</t>
  </si>
  <si>
    <t>8L00864337</t>
  </si>
  <si>
    <t>8L00867838</t>
  </si>
  <si>
    <t>8L00868656</t>
  </si>
  <si>
    <t>8L00868977</t>
  </si>
  <si>
    <t>Documento n. 9/PA del 31/01/2019</t>
  </si>
  <si>
    <t>9/PA</t>
  </si>
  <si>
    <t>INCISORIA MECCANICA P. SACCHETTI DI FANFONI</t>
  </si>
  <si>
    <t>Documento n. FATTPA 31_18 del 28/12/2018</t>
  </si>
  <si>
    <t>FATTPA 31_18</t>
  </si>
  <si>
    <t>TIRO A SEGNO NAZIONALE SEZIONE DI PISA</t>
  </si>
  <si>
    <t>Documento n. FATTPA 3_18 del 31/12/2018</t>
  </si>
  <si>
    <t>FATTPA 3_18</t>
  </si>
  <si>
    <t>ITALIASPORT.NET S.R.L.UNIP.</t>
  </si>
  <si>
    <t>Operazione con "scissione dei pagamenti" DM 23.1.2015 22 - IVA 22% - Rif.Norm. Iva versata dal committente art. 17-ter D</t>
  </si>
  <si>
    <t>FPA 0016_19</t>
  </si>
  <si>
    <t>ANDREA D'ANGELO INGEGNERE</t>
  </si>
  <si>
    <t>Documento n. FPA12019 del 19/02/2019</t>
  </si>
  <si>
    <t>FPA12019</t>
  </si>
  <si>
    <t>ITALIANA PETROLI SPA</t>
  </si>
  <si>
    <t>Documento n. I9016512 del 31/12/2018</t>
  </si>
  <si>
    <t>I9016512</t>
  </si>
  <si>
    <t>BORGIONE CENTRO DIDATTICO SRL</t>
  </si>
  <si>
    <t>Documento n. V3-77 del 07/01/2019</t>
  </si>
  <si>
    <t>V3-77</t>
  </si>
  <si>
    <t>HALLEY TOSCANA SRL</t>
  </si>
  <si>
    <t>Documento n. V30000064 del 11/03/2019</t>
  </si>
  <si>
    <t>V30000064</t>
  </si>
  <si>
    <t>INDICATORE TEMPESTIVITA' PAGAMENTI  (D/A)</t>
  </si>
  <si>
    <t>INDICE DI TEMPESTIVITA' DEI PAGAMENTI 1/01/2019-31/03/2019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</si>
</sst>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/>
    <xf numFmtId="1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6"/>
  <sheetViews>
    <sheetView tabSelected="1" workbookViewId="0">
      <pane ySplit="3" topLeftCell="A76" activePane="bottomLeft" state="frozen"/>
      <selection pane="bottomLeft" activeCell="C2" sqref="C2"/>
    </sheetView>
  </sheetViews>
  <sheetFormatPr defaultRowHeight="15"/>
  <cols>
    <col min="1" max="1" width="1.140625" customWidth="1"/>
    <col min="2" max="2" width="54.42578125" customWidth="1"/>
    <col min="3" max="3" width="128.85546875" customWidth="1"/>
    <col min="4" max="4" width="22" customWidth="1"/>
    <col min="5" max="5" width="11.85546875" customWidth="1"/>
    <col min="6" max="6" width="14" customWidth="1"/>
    <col min="7" max="7" width="24.140625" customWidth="1"/>
    <col min="8" max="8" width="17.5703125" customWidth="1"/>
    <col min="9" max="9" width="22.5703125" customWidth="1"/>
    <col min="10" max="10" width="18.85546875" customWidth="1"/>
    <col min="11" max="11" width="32.28515625" customWidth="1"/>
  </cols>
  <sheetData>
    <row r="1" spans="1:11" ht="27.75" customHeight="1">
      <c r="C1" s="6" t="s">
        <v>207</v>
      </c>
    </row>
    <row r="3" spans="1:11" s="5" customFormat="1" ht="15.7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</row>
    <row r="4" spans="1:11" s="1" customFormat="1" ht="12.75">
      <c r="A4" s="1" t="s">
        <v>0</v>
      </c>
      <c r="B4" s="1" t="s">
        <v>11</v>
      </c>
      <c r="C4" s="1" t="s">
        <v>12</v>
      </c>
      <c r="D4" s="1" t="s">
        <v>13</v>
      </c>
      <c r="E4" s="2">
        <v>43482</v>
      </c>
      <c r="F4" s="4">
        <v>10.59</v>
      </c>
      <c r="G4" s="2">
        <v>43541</v>
      </c>
      <c r="H4" s="2">
        <v>43497</v>
      </c>
      <c r="I4" s="4">
        <v>10.59</v>
      </c>
      <c r="J4" s="3">
        <v>-44</v>
      </c>
      <c r="K4" s="4">
        <v>-465.96</v>
      </c>
    </row>
    <row r="5" spans="1:11" s="1" customFormat="1" ht="12.75">
      <c r="A5" s="1" t="s">
        <v>0</v>
      </c>
      <c r="B5" s="1" t="s">
        <v>14</v>
      </c>
      <c r="C5" s="1" t="s">
        <v>15</v>
      </c>
      <c r="D5" s="1" t="s">
        <v>16</v>
      </c>
      <c r="E5" s="2">
        <v>43453</v>
      </c>
      <c r="F5" s="4">
        <v>1747.14</v>
      </c>
      <c r="G5" s="2">
        <v>43483</v>
      </c>
      <c r="H5" s="2">
        <v>43482</v>
      </c>
      <c r="I5" s="4">
        <v>1747.14</v>
      </c>
      <c r="J5" s="3">
        <v>-1</v>
      </c>
      <c r="K5" s="4">
        <v>-1747.14</v>
      </c>
    </row>
    <row r="6" spans="1:11" s="1" customFormat="1" ht="12.75">
      <c r="A6" s="1" t="s">
        <v>0</v>
      </c>
      <c r="B6" s="1" t="s">
        <v>17</v>
      </c>
      <c r="C6" s="1" t="s">
        <v>18</v>
      </c>
      <c r="D6" s="1" t="s">
        <v>19</v>
      </c>
      <c r="E6" s="2">
        <v>43438</v>
      </c>
      <c r="F6" s="4">
        <v>123.05</v>
      </c>
      <c r="G6" s="2">
        <v>43470</v>
      </c>
      <c r="H6" s="2">
        <v>43468</v>
      </c>
      <c r="I6" s="4">
        <v>123.05</v>
      </c>
      <c r="J6" s="3">
        <v>-2</v>
      </c>
      <c r="K6" s="4">
        <v>-246.1</v>
      </c>
    </row>
    <row r="7" spans="1:11" s="1" customFormat="1" ht="12.75">
      <c r="A7" s="1" t="s">
        <v>0</v>
      </c>
      <c r="B7" s="1" t="s">
        <v>20</v>
      </c>
      <c r="C7" s="1" t="s">
        <v>21</v>
      </c>
      <c r="D7" s="1" t="s">
        <v>22</v>
      </c>
      <c r="E7" s="2">
        <v>43465</v>
      </c>
      <c r="F7" s="4">
        <v>1560</v>
      </c>
      <c r="G7" s="2">
        <v>43555</v>
      </c>
      <c r="H7" s="2">
        <v>43482</v>
      </c>
      <c r="I7" s="4">
        <v>1560</v>
      </c>
      <c r="J7" s="3">
        <v>-73</v>
      </c>
      <c r="K7" s="4">
        <v>-113880</v>
      </c>
    </row>
    <row r="8" spans="1:11" s="1" customFormat="1" ht="12.75">
      <c r="A8" s="1" t="s">
        <v>0</v>
      </c>
      <c r="B8" s="1" t="s">
        <v>23</v>
      </c>
      <c r="C8" s="1" t="s">
        <v>24</v>
      </c>
      <c r="D8" s="1" t="s">
        <v>25</v>
      </c>
      <c r="E8" s="2">
        <v>43496</v>
      </c>
      <c r="F8" s="4">
        <v>1100</v>
      </c>
      <c r="G8" s="2">
        <v>43524</v>
      </c>
      <c r="H8" s="2">
        <v>43522</v>
      </c>
      <c r="I8" s="4">
        <v>1100</v>
      </c>
      <c r="J8" s="3">
        <v>-2</v>
      </c>
      <c r="K8" s="4">
        <v>-2200</v>
      </c>
    </row>
    <row r="9" spans="1:11" s="1" customFormat="1" ht="12.75">
      <c r="A9" s="1" t="s">
        <v>0</v>
      </c>
      <c r="B9" s="1" t="s">
        <v>26</v>
      </c>
      <c r="C9" s="1" t="s">
        <v>27</v>
      </c>
      <c r="D9" s="1" t="s">
        <v>28</v>
      </c>
      <c r="E9" s="2">
        <v>43465</v>
      </c>
      <c r="F9" s="4">
        <v>255</v>
      </c>
      <c r="G9" s="2">
        <v>43465</v>
      </c>
      <c r="H9" s="2">
        <v>43482</v>
      </c>
      <c r="I9" s="4">
        <v>255</v>
      </c>
      <c r="J9" s="3">
        <v>17</v>
      </c>
      <c r="K9" s="4">
        <v>4335</v>
      </c>
    </row>
    <row r="10" spans="1:11" s="1" customFormat="1" ht="12.75">
      <c r="A10" s="1" t="s">
        <v>0</v>
      </c>
      <c r="B10" s="1" t="s">
        <v>29</v>
      </c>
      <c r="C10" s="1" t="s">
        <v>30</v>
      </c>
      <c r="D10" s="1" t="s">
        <v>31</v>
      </c>
      <c r="E10" s="2">
        <v>43507</v>
      </c>
      <c r="F10" s="4">
        <v>85</v>
      </c>
      <c r="G10" s="2">
        <v>43537</v>
      </c>
      <c r="H10" s="2">
        <v>43507</v>
      </c>
      <c r="I10" s="4">
        <v>85</v>
      </c>
      <c r="J10" s="3">
        <v>-30</v>
      </c>
      <c r="K10" s="4">
        <v>-2550</v>
      </c>
    </row>
    <row r="11" spans="1:11" s="1" customFormat="1" ht="12.75">
      <c r="A11" s="1" t="s">
        <v>0</v>
      </c>
      <c r="B11" s="1" t="s">
        <v>32</v>
      </c>
      <c r="C11" s="1" t="s">
        <v>33</v>
      </c>
      <c r="D11" s="1" t="s">
        <v>34</v>
      </c>
      <c r="E11" s="2">
        <v>43489</v>
      </c>
      <c r="F11" s="4">
        <v>99.99</v>
      </c>
      <c r="G11" s="2">
        <v>43535</v>
      </c>
      <c r="H11" s="2">
        <v>43507</v>
      </c>
      <c r="I11" s="4">
        <v>99.99</v>
      </c>
      <c r="J11" s="3">
        <v>-28</v>
      </c>
      <c r="K11" s="4">
        <v>-2799.72</v>
      </c>
    </row>
    <row r="12" spans="1:11" s="1" customFormat="1" ht="12.75">
      <c r="A12" s="1" t="s">
        <v>0</v>
      </c>
      <c r="B12" s="1" t="s">
        <v>32</v>
      </c>
      <c r="C12" s="1" t="s">
        <v>33</v>
      </c>
      <c r="D12" s="1" t="s">
        <v>35</v>
      </c>
      <c r="E12" s="2">
        <v>43489</v>
      </c>
      <c r="F12" s="4">
        <v>148.4</v>
      </c>
      <c r="G12" s="2">
        <v>43535</v>
      </c>
      <c r="H12" s="2">
        <v>43507</v>
      </c>
      <c r="I12" s="4">
        <v>148.4</v>
      </c>
      <c r="J12" s="3">
        <v>-28</v>
      </c>
      <c r="K12" s="4">
        <v>-4155.2</v>
      </c>
    </row>
    <row r="13" spans="1:11" s="1" customFormat="1" ht="12.75">
      <c r="A13" s="1" t="s">
        <v>0</v>
      </c>
      <c r="B13" s="1" t="s">
        <v>32</v>
      </c>
      <c r="C13" s="1" t="s">
        <v>33</v>
      </c>
      <c r="D13" s="1" t="s">
        <v>36</v>
      </c>
      <c r="E13" s="2">
        <v>43489</v>
      </c>
      <c r="F13" s="4">
        <v>48.81</v>
      </c>
      <c r="G13" s="2">
        <v>43535</v>
      </c>
      <c r="H13" s="2">
        <v>43507</v>
      </c>
      <c r="I13" s="4">
        <v>48.81</v>
      </c>
      <c r="J13" s="3">
        <v>-28</v>
      </c>
      <c r="K13" s="4">
        <v>-1366.68</v>
      </c>
    </row>
    <row r="14" spans="1:11" s="1" customFormat="1" ht="12.75">
      <c r="A14" s="1" t="s">
        <v>0</v>
      </c>
      <c r="B14" s="1" t="s">
        <v>32</v>
      </c>
      <c r="C14" s="1" t="s">
        <v>33</v>
      </c>
      <c r="D14" s="1" t="s">
        <v>37</v>
      </c>
      <c r="E14" s="2">
        <v>43489</v>
      </c>
      <c r="F14" s="4">
        <v>23.4</v>
      </c>
      <c r="G14" s="2">
        <v>43535</v>
      </c>
      <c r="H14" s="2">
        <v>43507</v>
      </c>
      <c r="I14" s="4">
        <v>23.4</v>
      </c>
      <c r="J14" s="3">
        <v>-28</v>
      </c>
      <c r="K14" s="4">
        <v>-655.20000000000005</v>
      </c>
    </row>
    <row r="15" spans="1:11" s="1" customFormat="1" ht="12.75">
      <c r="A15" s="1" t="s">
        <v>0</v>
      </c>
      <c r="B15" s="1" t="s">
        <v>32</v>
      </c>
      <c r="C15" s="1" t="s">
        <v>33</v>
      </c>
      <c r="D15" s="1" t="s">
        <v>38</v>
      </c>
      <c r="E15" s="2">
        <v>43489</v>
      </c>
      <c r="F15" s="4">
        <v>38.89</v>
      </c>
      <c r="G15" s="2">
        <v>43535</v>
      </c>
      <c r="H15" s="2">
        <v>43507</v>
      </c>
      <c r="I15" s="4">
        <v>38.89</v>
      </c>
      <c r="J15" s="3">
        <v>-28</v>
      </c>
      <c r="K15" s="4">
        <v>-1088.92</v>
      </c>
    </row>
    <row r="16" spans="1:11" s="1" customFormat="1" ht="12.75">
      <c r="A16" s="1" t="s">
        <v>0</v>
      </c>
      <c r="B16" s="1" t="s">
        <v>32</v>
      </c>
      <c r="C16" s="1" t="s">
        <v>33</v>
      </c>
      <c r="D16" s="1" t="s">
        <v>39</v>
      </c>
      <c r="E16" s="2">
        <v>43489</v>
      </c>
      <c r="F16" s="4">
        <v>201.03</v>
      </c>
      <c r="G16" s="2">
        <v>43535</v>
      </c>
      <c r="H16" s="2">
        <v>43507</v>
      </c>
      <c r="I16" s="4">
        <v>201.03</v>
      </c>
      <c r="J16" s="3">
        <v>-28</v>
      </c>
      <c r="K16" s="4">
        <v>-5628.84</v>
      </c>
    </row>
    <row r="17" spans="1:11" s="1" customFormat="1" ht="12.75">
      <c r="A17" s="1" t="s">
        <v>0</v>
      </c>
      <c r="B17" s="1" t="s">
        <v>40</v>
      </c>
      <c r="C17" s="1" t="s">
        <v>41</v>
      </c>
      <c r="D17" s="1" t="s">
        <v>42</v>
      </c>
      <c r="E17" s="2">
        <v>43467</v>
      </c>
      <c r="F17" s="4">
        <v>114.71</v>
      </c>
      <c r="G17" s="2">
        <v>43523</v>
      </c>
      <c r="H17" s="2">
        <v>43507</v>
      </c>
      <c r="I17" s="4">
        <v>114.71</v>
      </c>
      <c r="J17" s="3">
        <v>-16</v>
      </c>
      <c r="K17" s="4">
        <v>-1835.36</v>
      </c>
    </row>
    <row r="18" spans="1:11" s="1" customFormat="1" ht="12.75">
      <c r="A18" s="1" t="s">
        <v>0</v>
      </c>
      <c r="B18" s="1" t="s">
        <v>43</v>
      </c>
      <c r="C18" s="1" t="s">
        <v>44</v>
      </c>
      <c r="D18" s="1" t="s">
        <v>42</v>
      </c>
      <c r="E18" s="2">
        <v>43507</v>
      </c>
      <c r="F18" s="4">
        <v>4787</v>
      </c>
      <c r="G18" s="2">
        <v>43507</v>
      </c>
      <c r="H18" s="2">
        <v>43515</v>
      </c>
      <c r="I18" s="4">
        <v>4787</v>
      </c>
      <c r="J18" s="3">
        <v>8</v>
      </c>
      <c r="K18" s="4">
        <v>38296</v>
      </c>
    </row>
    <row r="19" spans="1:11" s="1" customFormat="1" ht="12.75">
      <c r="A19" s="1" t="s">
        <v>0</v>
      </c>
      <c r="B19" s="1" t="s">
        <v>45</v>
      </c>
      <c r="C19" s="1" t="s">
        <v>46</v>
      </c>
      <c r="D19" s="1" t="s">
        <v>47</v>
      </c>
      <c r="E19" s="2">
        <v>43525</v>
      </c>
      <c r="F19" s="4">
        <v>1368.84</v>
      </c>
      <c r="G19" s="2">
        <v>43525</v>
      </c>
      <c r="H19" s="2">
        <v>43549</v>
      </c>
      <c r="I19" s="4">
        <v>1368.84</v>
      </c>
      <c r="J19" s="3">
        <v>24</v>
      </c>
      <c r="K19" s="4">
        <v>32852.160000000003</v>
      </c>
    </row>
    <row r="20" spans="1:11" s="1" customFormat="1" ht="12.75">
      <c r="A20" s="1" t="s">
        <v>0</v>
      </c>
      <c r="B20" s="1" t="s">
        <v>48</v>
      </c>
      <c r="C20" s="1" t="s">
        <v>49</v>
      </c>
      <c r="D20" s="1" t="s">
        <v>50</v>
      </c>
      <c r="E20" s="2">
        <v>43404</v>
      </c>
      <c r="F20" s="4">
        <v>337.5</v>
      </c>
      <c r="G20" s="2">
        <v>43465</v>
      </c>
      <c r="H20" s="2">
        <v>43507</v>
      </c>
      <c r="I20" s="4">
        <v>337.5</v>
      </c>
      <c r="J20" s="3">
        <v>42</v>
      </c>
      <c r="K20" s="4">
        <v>14175</v>
      </c>
    </row>
    <row r="21" spans="1:11" s="1" customFormat="1" ht="12.75">
      <c r="A21" s="1" t="s">
        <v>0</v>
      </c>
      <c r="B21" s="1" t="s">
        <v>48</v>
      </c>
      <c r="C21" s="1" t="s">
        <v>49</v>
      </c>
      <c r="D21" s="1" t="s">
        <v>50</v>
      </c>
      <c r="E21" s="2">
        <v>43500</v>
      </c>
      <c r="F21" s="4">
        <v>1350</v>
      </c>
      <c r="G21" s="2">
        <v>43585</v>
      </c>
      <c r="H21" s="2">
        <v>43537</v>
      </c>
      <c r="I21" s="4">
        <v>1350</v>
      </c>
      <c r="J21" s="3">
        <v>-48</v>
      </c>
      <c r="K21" s="4">
        <v>-64800</v>
      </c>
    </row>
    <row r="22" spans="1:11" s="1" customFormat="1" ht="12.75">
      <c r="A22" s="1" t="s">
        <v>0</v>
      </c>
      <c r="B22" s="1" t="s">
        <v>20</v>
      </c>
      <c r="C22" s="1" t="s">
        <v>51</v>
      </c>
      <c r="D22" s="1" t="s">
        <v>52</v>
      </c>
      <c r="E22" s="2">
        <v>43524</v>
      </c>
      <c r="F22" s="4">
        <v>2210</v>
      </c>
      <c r="G22" s="2">
        <v>43616</v>
      </c>
      <c r="H22" s="2">
        <v>43549</v>
      </c>
      <c r="I22" s="4">
        <v>2210</v>
      </c>
      <c r="J22" s="3">
        <v>-67</v>
      </c>
      <c r="K22" s="4">
        <v>-148070</v>
      </c>
    </row>
    <row r="23" spans="1:11" s="1" customFormat="1" ht="12.75">
      <c r="A23" s="1" t="s">
        <v>0</v>
      </c>
      <c r="B23" s="1" t="s">
        <v>53</v>
      </c>
      <c r="C23" s="1" t="s">
        <v>54</v>
      </c>
      <c r="D23" s="1" t="s">
        <v>55</v>
      </c>
      <c r="E23" s="2">
        <v>43518</v>
      </c>
      <c r="F23" s="4">
        <v>80</v>
      </c>
      <c r="G23" s="2">
        <v>43548</v>
      </c>
      <c r="H23" s="2">
        <v>43537</v>
      </c>
      <c r="I23" s="4">
        <v>80</v>
      </c>
      <c r="J23" s="3">
        <v>-11</v>
      </c>
      <c r="K23" s="4">
        <v>-880</v>
      </c>
    </row>
    <row r="24" spans="1:11" s="1" customFormat="1" ht="12.75">
      <c r="A24" s="1" t="s">
        <v>0</v>
      </c>
      <c r="B24" s="1" t="s">
        <v>56</v>
      </c>
      <c r="C24" s="1" t="s">
        <v>57</v>
      </c>
      <c r="D24" s="1" t="s">
        <v>58</v>
      </c>
      <c r="E24" s="2">
        <v>43510</v>
      </c>
      <c r="F24" s="4">
        <v>2943.5</v>
      </c>
      <c r="G24" s="2">
        <v>43540</v>
      </c>
      <c r="H24" s="2">
        <v>43522</v>
      </c>
      <c r="I24" s="4">
        <v>2943.5</v>
      </c>
      <c r="J24" s="3">
        <v>-18</v>
      </c>
      <c r="K24" s="4">
        <v>-52983</v>
      </c>
    </row>
    <row r="25" spans="1:11" s="1" customFormat="1" ht="12.75">
      <c r="A25" s="1" t="s">
        <v>0</v>
      </c>
      <c r="B25" s="1" t="s">
        <v>59</v>
      </c>
      <c r="C25" s="1" t="s">
        <v>60</v>
      </c>
      <c r="D25" s="1" t="s">
        <v>61</v>
      </c>
      <c r="E25" s="2">
        <v>43446</v>
      </c>
      <c r="F25" s="4">
        <v>2245.73</v>
      </c>
      <c r="G25" s="2">
        <v>43524</v>
      </c>
      <c r="H25" s="2">
        <v>43482</v>
      </c>
      <c r="I25" s="4">
        <v>2245.73</v>
      </c>
      <c r="J25" s="3">
        <v>-42</v>
      </c>
      <c r="K25" s="4">
        <v>-94320.66</v>
      </c>
    </row>
    <row r="26" spans="1:11" s="1" customFormat="1" ht="12.75">
      <c r="A26" s="1" t="s">
        <v>0</v>
      </c>
      <c r="B26" s="1" t="s">
        <v>62</v>
      </c>
      <c r="C26" s="1" t="s">
        <v>63</v>
      </c>
      <c r="D26" s="1" t="s">
        <v>64</v>
      </c>
      <c r="E26" s="2">
        <v>43538</v>
      </c>
      <c r="F26" s="4">
        <v>761.28</v>
      </c>
      <c r="G26" s="2">
        <v>43579</v>
      </c>
      <c r="H26" s="2">
        <v>43549</v>
      </c>
      <c r="I26" s="4">
        <v>761.28</v>
      </c>
      <c r="J26" s="3">
        <v>-30</v>
      </c>
      <c r="K26" s="4">
        <v>-22838.400000000001</v>
      </c>
    </row>
    <row r="27" spans="1:11" s="1" customFormat="1" ht="12.75">
      <c r="A27" s="1" t="s">
        <v>0</v>
      </c>
      <c r="B27" s="1" t="s">
        <v>65</v>
      </c>
      <c r="C27" s="1" t="s">
        <v>66</v>
      </c>
      <c r="D27" s="1" t="s">
        <v>67</v>
      </c>
      <c r="E27" s="2">
        <v>43454</v>
      </c>
      <c r="F27" s="4">
        <v>1095</v>
      </c>
      <c r="G27" s="2">
        <v>43485</v>
      </c>
      <c r="H27" s="2">
        <v>43482</v>
      </c>
      <c r="I27" s="4">
        <v>1095</v>
      </c>
      <c r="J27" s="3">
        <v>-3</v>
      </c>
      <c r="K27" s="4">
        <v>-3285</v>
      </c>
    </row>
    <row r="28" spans="1:11" s="1" customFormat="1" ht="12.75">
      <c r="A28" s="1" t="s">
        <v>0</v>
      </c>
      <c r="B28" s="1" t="s">
        <v>59</v>
      </c>
      <c r="C28" s="1" t="s">
        <v>68</v>
      </c>
      <c r="D28" s="1" t="s">
        <v>69</v>
      </c>
      <c r="E28" s="2">
        <v>43510</v>
      </c>
      <c r="F28" s="4">
        <v>2063.88</v>
      </c>
      <c r="G28" s="2">
        <v>43585</v>
      </c>
      <c r="H28" s="2">
        <v>43515</v>
      </c>
      <c r="I28" s="4">
        <v>2063.88</v>
      </c>
      <c r="J28" s="3">
        <v>-70</v>
      </c>
      <c r="K28" s="4">
        <v>-144471.6</v>
      </c>
    </row>
    <row r="29" spans="1:11" s="1" customFormat="1" ht="12.75">
      <c r="A29" s="1" t="s">
        <v>0</v>
      </c>
      <c r="B29" s="1" t="s">
        <v>70</v>
      </c>
      <c r="C29" s="1" t="s">
        <v>71</v>
      </c>
      <c r="D29" s="1" t="s">
        <v>72</v>
      </c>
      <c r="E29" s="2">
        <v>43455</v>
      </c>
      <c r="F29" s="4">
        <v>2.4500000000000002</v>
      </c>
      <c r="G29" s="2">
        <v>43486</v>
      </c>
      <c r="H29" s="2">
        <v>43515</v>
      </c>
      <c r="I29" s="4">
        <v>2.4500000000000002</v>
      </c>
      <c r="J29" s="3">
        <v>29</v>
      </c>
      <c r="K29" s="4">
        <v>71.05</v>
      </c>
    </row>
    <row r="30" spans="1:11" s="1" customFormat="1" ht="12.75">
      <c r="A30" s="1" t="s">
        <v>0</v>
      </c>
      <c r="B30" s="1" t="s">
        <v>73</v>
      </c>
      <c r="C30" s="1" t="s">
        <v>74</v>
      </c>
      <c r="D30" s="1" t="s">
        <v>75</v>
      </c>
      <c r="E30" s="2">
        <v>43395</v>
      </c>
      <c r="F30" s="4">
        <v>4020.13</v>
      </c>
      <c r="G30" s="2">
        <v>43425</v>
      </c>
      <c r="H30" s="2">
        <v>43497</v>
      </c>
      <c r="I30" s="4">
        <v>4020.13</v>
      </c>
      <c r="J30" s="3">
        <v>72</v>
      </c>
      <c r="K30" s="4">
        <v>289449.36</v>
      </c>
    </row>
    <row r="31" spans="1:11" s="1" customFormat="1" ht="12.75">
      <c r="A31" s="1" t="s">
        <v>0</v>
      </c>
      <c r="B31" s="1" t="s">
        <v>73</v>
      </c>
      <c r="C31" s="1" t="s">
        <v>76</v>
      </c>
      <c r="D31" s="1" t="s">
        <v>77</v>
      </c>
      <c r="E31" s="2">
        <v>43404</v>
      </c>
      <c r="F31" s="4">
        <v>4020.13</v>
      </c>
      <c r="G31" s="2">
        <v>43434</v>
      </c>
      <c r="H31" s="2">
        <v>43497</v>
      </c>
      <c r="I31" s="4">
        <v>4020.13</v>
      </c>
      <c r="J31" s="3">
        <v>63</v>
      </c>
      <c r="K31" s="4">
        <v>253268.19</v>
      </c>
    </row>
    <row r="32" spans="1:11" s="1" customFormat="1" ht="12.75">
      <c r="A32" s="1" t="s">
        <v>0</v>
      </c>
      <c r="B32" s="1" t="s">
        <v>70</v>
      </c>
      <c r="C32" s="1" t="s">
        <v>78</v>
      </c>
      <c r="D32" s="1" t="s">
        <v>79</v>
      </c>
      <c r="E32" s="2">
        <v>43489</v>
      </c>
      <c r="F32" s="4">
        <v>2.98</v>
      </c>
      <c r="G32" s="2">
        <v>43521</v>
      </c>
      <c r="H32" s="2">
        <v>43497</v>
      </c>
      <c r="I32" s="4">
        <v>2.98</v>
      </c>
      <c r="J32" s="3">
        <v>-24</v>
      </c>
      <c r="K32" s="4">
        <v>-71.52</v>
      </c>
    </row>
    <row r="33" spans="1:11" s="1" customFormat="1" ht="12.75">
      <c r="A33" s="1" t="s">
        <v>0</v>
      </c>
      <c r="B33" s="1" t="s">
        <v>70</v>
      </c>
      <c r="C33" s="1" t="s">
        <v>80</v>
      </c>
      <c r="D33" s="1" t="s">
        <v>81</v>
      </c>
      <c r="E33" s="2">
        <v>43489</v>
      </c>
      <c r="F33" s="4">
        <v>12.7</v>
      </c>
      <c r="G33" s="2">
        <v>43521</v>
      </c>
      <c r="H33" s="2">
        <v>43497</v>
      </c>
      <c r="I33" s="4">
        <v>12.7</v>
      </c>
      <c r="J33" s="3">
        <v>-24</v>
      </c>
      <c r="K33" s="4">
        <v>-304.8</v>
      </c>
    </row>
    <row r="34" spans="1:11" s="1" customFormat="1" ht="12.75">
      <c r="A34" s="1" t="s">
        <v>0</v>
      </c>
      <c r="B34" s="1" t="s">
        <v>70</v>
      </c>
      <c r="C34" s="1" t="s">
        <v>82</v>
      </c>
      <c r="D34" s="1" t="s">
        <v>83</v>
      </c>
      <c r="E34" s="2">
        <v>43489</v>
      </c>
      <c r="F34" s="4">
        <v>65.400000000000006</v>
      </c>
      <c r="G34" s="2">
        <v>43521</v>
      </c>
      <c r="H34" s="2">
        <v>43497</v>
      </c>
      <c r="I34" s="4">
        <v>65.400000000000006</v>
      </c>
      <c r="J34" s="3">
        <v>-24</v>
      </c>
      <c r="K34" s="4">
        <v>-1569.6</v>
      </c>
    </row>
    <row r="35" spans="1:11" s="1" customFormat="1" ht="12.75">
      <c r="A35" s="1" t="s">
        <v>0</v>
      </c>
      <c r="B35" s="1" t="s">
        <v>70</v>
      </c>
      <c r="C35" s="1" t="s">
        <v>84</v>
      </c>
      <c r="D35" s="1" t="s">
        <v>85</v>
      </c>
      <c r="E35" s="2">
        <v>43524</v>
      </c>
      <c r="F35" s="4">
        <v>2.75</v>
      </c>
      <c r="G35" s="2">
        <v>43556</v>
      </c>
      <c r="H35" s="2">
        <v>43537</v>
      </c>
      <c r="I35" s="4">
        <v>2.75</v>
      </c>
      <c r="J35" s="3">
        <v>-19</v>
      </c>
      <c r="K35" s="4">
        <v>-52.25</v>
      </c>
    </row>
    <row r="36" spans="1:11" s="1" customFormat="1" ht="12.75">
      <c r="A36" s="1" t="s">
        <v>0</v>
      </c>
      <c r="B36" s="1" t="s">
        <v>70</v>
      </c>
      <c r="C36" s="1" t="s">
        <v>86</v>
      </c>
      <c r="D36" s="1" t="s">
        <v>87</v>
      </c>
      <c r="E36" s="2">
        <v>43524</v>
      </c>
      <c r="F36" s="4">
        <v>6.22</v>
      </c>
      <c r="G36" s="2">
        <v>43556</v>
      </c>
      <c r="H36" s="2">
        <v>43537</v>
      </c>
      <c r="I36" s="4">
        <v>6.22</v>
      </c>
      <c r="J36" s="3">
        <v>-19</v>
      </c>
      <c r="K36" s="4">
        <v>-118.18</v>
      </c>
    </row>
    <row r="37" spans="1:11" s="1" customFormat="1" ht="12.75">
      <c r="A37" s="1" t="s">
        <v>0</v>
      </c>
      <c r="B37" s="1" t="s">
        <v>70</v>
      </c>
      <c r="C37" s="1" t="s">
        <v>88</v>
      </c>
      <c r="D37" s="1" t="s">
        <v>89</v>
      </c>
      <c r="E37" s="2">
        <v>43524</v>
      </c>
      <c r="F37" s="4">
        <v>44.17</v>
      </c>
      <c r="G37" s="2">
        <v>43556</v>
      </c>
      <c r="H37" s="2">
        <v>43537</v>
      </c>
      <c r="I37" s="4">
        <v>44.17</v>
      </c>
      <c r="J37" s="3">
        <v>-19</v>
      </c>
      <c r="K37" s="4">
        <v>-839.23</v>
      </c>
    </row>
    <row r="38" spans="1:11" s="1" customFormat="1" ht="12.75">
      <c r="A38" s="1" t="s">
        <v>0</v>
      </c>
      <c r="B38" s="1" t="s">
        <v>90</v>
      </c>
      <c r="C38" s="1" t="s">
        <v>91</v>
      </c>
      <c r="D38" s="1" t="s">
        <v>92</v>
      </c>
      <c r="E38" s="2">
        <v>43514</v>
      </c>
      <c r="F38" s="4">
        <v>240</v>
      </c>
      <c r="G38" s="2">
        <v>43544</v>
      </c>
      <c r="H38" s="2">
        <v>43522</v>
      </c>
      <c r="I38" s="4">
        <v>240</v>
      </c>
      <c r="J38" s="3">
        <v>-22</v>
      </c>
      <c r="K38" s="4">
        <v>-5280</v>
      </c>
    </row>
    <row r="39" spans="1:11" s="1" customFormat="1" ht="12.75">
      <c r="A39" s="1" t="s">
        <v>0</v>
      </c>
      <c r="B39" s="1" t="s">
        <v>93</v>
      </c>
      <c r="C39" s="1" t="s">
        <v>94</v>
      </c>
      <c r="D39" s="1" t="s">
        <v>95</v>
      </c>
      <c r="E39" s="2">
        <v>43480</v>
      </c>
      <c r="F39" s="4">
        <v>3598.8</v>
      </c>
      <c r="G39" s="2">
        <v>43518</v>
      </c>
      <c r="H39" s="2">
        <v>43497</v>
      </c>
      <c r="I39" s="4">
        <v>3598.8</v>
      </c>
      <c r="J39" s="3">
        <v>-21</v>
      </c>
      <c r="K39" s="4">
        <v>-75574.8</v>
      </c>
    </row>
    <row r="40" spans="1:11" s="1" customFormat="1" ht="12.75">
      <c r="A40" s="1" t="s">
        <v>0</v>
      </c>
      <c r="B40" s="1" t="s">
        <v>96</v>
      </c>
      <c r="C40" s="1" t="s">
        <v>97</v>
      </c>
      <c r="D40" s="1" t="s">
        <v>95</v>
      </c>
      <c r="E40" s="2">
        <v>43501</v>
      </c>
      <c r="F40" s="4">
        <v>376.5</v>
      </c>
      <c r="G40" s="2">
        <v>43531</v>
      </c>
      <c r="H40" s="2">
        <v>43507</v>
      </c>
      <c r="I40" s="4">
        <v>376.5</v>
      </c>
      <c r="J40" s="3">
        <v>-24</v>
      </c>
      <c r="K40" s="4">
        <v>-9036</v>
      </c>
    </row>
    <row r="41" spans="1:11" s="1" customFormat="1" ht="12.75">
      <c r="A41" s="1" t="s">
        <v>0</v>
      </c>
      <c r="B41" s="1" t="s">
        <v>59</v>
      </c>
      <c r="C41" s="1" t="s">
        <v>98</v>
      </c>
      <c r="D41" s="1" t="s">
        <v>99</v>
      </c>
      <c r="E41" s="2">
        <v>43481</v>
      </c>
      <c r="F41" s="4">
        <v>2228.85</v>
      </c>
      <c r="G41" s="2">
        <v>43555</v>
      </c>
      <c r="H41" s="2">
        <v>43497</v>
      </c>
      <c r="I41" s="4">
        <v>2228.85</v>
      </c>
      <c r="J41" s="3">
        <v>-58</v>
      </c>
      <c r="K41" s="4">
        <v>-129273.3</v>
      </c>
    </row>
    <row r="42" spans="1:11" s="1" customFormat="1" ht="12.75">
      <c r="A42" s="1" t="s">
        <v>0</v>
      </c>
      <c r="B42" s="1" t="s">
        <v>59</v>
      </c>
      <c r="C42" s="1" t="s">
        <v>100</v>
      </c>
      <c r="D42" s="1" t="s">
        <v>101</v>
      </c>
      <c r="E42" s="2">
        <v>43524</v>
      </c>
      <c r="F42" s="4">
        <v>2175.39</v>
      </c>
      <c r="G42" s="2">
        <v>43585</v>
      </c>
      <c r="H42" s="2">
        <v>43549</v>
      </c>
      <c r="I42" s="4">
        <v>2175.39</v>
      </c>
      <c r="J42" s="3">
        <v>-36</v>
      </c>
      <c r="K42" s="4">
        <v>-78314.039999999994</v>
      </c>
    </row>
    <row r="43" spans="1:11" s="1" customFormat="1" ht="12.75">
      <c r="A43" s="1" t="s">
        <v>0</v>
      </c>
      <c r="B43" s="1" t="s">
        <v>102</v>
      </c>
      <c r="C43" s="1" t="s">
        <v>103</v>
      </c>
      <c r="D43" s="1" t="s">
        <v>104</v>
      </c>
      <c r="E43" s="2">
        <v>43465</v>
      </c>
      <c r="F43" s="4">
        <v>2176.58</v>
      </c>
      <c r="G43" s="2">
        <v>43496</v>
      </c>
      <c r="H43" s="2">
        <v>43482</v>
      </c>
      <c r="I43" s="4">
        <v>2176.58</v>
      </c>
      <c r="J43" s="3">
        <v>-14</v>
      </c>
      <c r="K43" s="4">
        <v>-30472.12</v>
      </c>
    </row>
    <row r="44" spans="1:11" s="1" customFormat="1" ht="12.75">
      <c r="A44" s="1" t="s">
        <v>0</v>
      </c>
      <c r="B44" s="1" t="s">
        <v>105</v>
      </c>
      <c r="C44" s="1" t="s">
        <v>106</v>
      </c>
      <c r="D44" s="1" t="s">
        <v>107</v>
      </c>
      <c r="E44" s="2">
        <v>43465</v>
      </c>
      <c r="F44" s="4">
        <v>120</v>
      </c>
      <c r="G44" s="2">
        <v>43495</v>
      </c>
      <c r="H44" s="2">
        <v>43497</v>
      </c>
      <c r="I44" s="4">
        <v>120</v>
      </c>
      <c r="J44" s="3">
        <v>2</v>
      </c>
      <c r="K44" s="4">
        <v>240</v>
      </c>
    </row>
    <row r="45" spans="1:11" s="1" customFormat="1" ht="12.75">
      <c r="A45" s="1" t="s">
        <v>0</v>
      </c>
      <c r="B45" s="1" t="s">
        <v>102</v>
      </c>
      <c r="C45" s="1" t="s">
        <v>108</v>
      </c>
      <c r="D45" s="1" t="s">
        <v>109</v>
      </c>
      <c r="E45" s="2">
        <v>43465</v>
      </c>
      <c r="F45" s="4">
        <v>1075.43</v>
      </c>
      <c r="G45" s="2">
        <v>43496</v>
      </c>
      <c r="H45" s="2">
        <v>43497</v>
      </c>
      <c r="I45" s="4">
        <v>1075.43</v>
      </c>
      <c r="J45" s="3">
        <v>1</v>
      </c>
      <c r="K45" s="4">
        <v>1075.43</v>
      </c>
    </row>
    <row r="46" spans="1:11" s="1" customFormat="1" ht="12.75">
      <c r="A46" s="1" t="s">
        <v>0</v>
      </c>
      <c r="B46" s="1" t="s">
        <v>90</v>
      </c>
      <c r="C46" s="1" t="s">
        <v>91</v>
      </c>
      <c r="D46" s="1" t="s">
        <v>110</v>
      </c>
      <c r="E46" s="2">
        <v>43529</v>
      </c>
      <c r="F46" s="4">
        <v>10700</v>
      </c>
      <c r="G46" s="2">
        <v>43559</v>
      </c>
      <c r="H46" s="2">
        <v>43537</v>
      </c>
      <c r="I46" s="4">
        <v>10700</v>
      </c>
      <c r="J46" s="3">
        <v>-22</v>
      </c>
      <c r="K46" s="4">
        <v>-235400</v>
      </c>
    </row>
    <row r="47" spans="1:11" s="1" customFormat="1" ht="12.75">
      <c r="A47" s="1" t="s">
        <v>0</v>
      </c>
      <c r="B47" s="1" t="s">
        <v>102</v>
      </c>
      <c r="C47" s="1" t="s">
        <v>111</v>
      </c>
      <c r="D47" s="1" t="s">
        <v>112</v>
      </c>
      <c r="E47" s="2">
        <v>43465</v>
      </c>
      <c r="F47" s="4">
        <v>150.56</v>
      </c>
      <c r="G47" s="2">
        <v>43496</v>
      </c>
      <c r="H47" s="2">
        <v>43482</v>
      </c>
      <c r="I47" s="4">
        <v>150.56</v>
      </c>
      <c r="J47" s="3">
        <v>-14</v>
      </c>
      <c r="K47" s="4">
        <v>-2107.84</v>
      </c>
    </row>
    <row r="48" spans="1:11" s="1" customFormat="1" ht="12.75">
      <c r="A48" s="1" t="s">
        <v>0</v>
      </c>
      <c r="B48" s="1" t="s">
        <v>113</v>
      </c>
      <c r="C48" s="1" t="s">
        <v>114</v>
      </c>
      <c r="D48" s="1" t="s">
        <v>115</v>
      </c>
      <c r="E48" s="2">
        <v>43536</v>
      </c>
      <c r="F48" s="4">
        <v>700</v>
      </c>
      <c r="G48" s="2">
        <v>43566</v>
      </c>
      <c r="H48" s="2">
        <v>43549</v>
      </c>
      <c r="I48" s="4">
        <v>700</v>
      </c>
      <c r="J48" s="3">
        <v>-17</v>
      </c>
      <c r="K48" s="4">
        <v>-11900</v>
      </c>
    </row>
    <row r="49" spans="1:11" s="1" customFormat="1" ht="12.75">
      <c r="A49" s="1" t="s">
        <v>0</v>
      </c>
      <c r="B49" s="1" t="s">
        <v>90</v>
      </c>
      <c r="C49" s="1" t="s">
        <v>91</v>
      </c>
      <c r="D49" s="1" t="s">
        <v>116</v>
      </c>
      <c r="E49" s="2">
        <v>43530</v>
      </c>
      <c r="F49" s="4">
        <v>350</v>
      </c>
      <c r="G49" s="2">
        <v>43560</v>
      </c>
      <c r="H49" s="2">
        <v>43537</v>
      </c>
      <c r="I49" s="4">
        <v>350</v>
      </c>
      <c r="J49" s="3">
        <v>-23</v>
      </c>
      <c r="K49" s="4">
        <v>-8050</v>
      </c>
    </row>
    <row r="50" spans="1:11" s="1" customFormat="1" ht="12.75">
      <c r="A50" s="1" t="s">
        <v>0</v>
      </c>
      <c r="B50" s="1" t="s">
        <v>90</v>
      </c>
      <c r="C50" s="1" t="s">
        <v>91</v>
      </c>
      <c r="D50" s="1" t="s">
        <v>117</v>
      </c>
      <c r="E50" s="2">
        <v>43531</v>
      </c>
      <c r="F50" s="4">
        <v>170</v>
      </c>
      <c r="G50" s="2">
        <v>43561</v>
      </c>
      <c r="H50" s="2">
        <v>43537</v>
      </c>
      <c r="I50" s="4">
        <v>170</v>
      </c>
      <c r="J50" s="3">
        <v>-24</v>
      </c>
      <c r="K50" s="4">
        <v>-4080</v>
      </c>
    </row>
    <row r="51" spans="1:11" s="1" customFormat="1" ht="12.75">
      <c r="A51" s="1" t="s">
        <v>0</v>
      </c>
      <c r="B51" s="1" t="s">
        <v>118</v>
      </c>
      <c r="C51" s="1" t="s">
        <v>119</v>
      </c>
      <c r="D51" s="1" t="s">
        <v>120</v>
      </c>
      <c r="E51" s="2">
        <v>43497</v>
      </c>
      <c r="F51" s="4">
        <v>86.52</v>
      </c>
      <c r="G51" s="2">
        <v>43527</v>
      </c>
      <c r="H51" s="2">
        <v>43497</v>
      </c>
      <c r="I51" s="4">
        <v>86.52</v>
      </c>
      <c r="J51" s="3">
        <v>-30</v>
      </c>
      <c r="K51" s="4">
        <v>-2595.6</v>
      </c>
    </row>
    <row r="52" spans="1:11" s="1" customFormat="1" ht="12.75">
      <c r="A52" s="1" t="s">
        <v>0</v>
      </c>
      <c r="B52" s="1" t="s">
        <v>56</v>
      </c>
      <c r="C52" s="1" t="s">
        <v>121</v>
      </c>
      <c r="D52" s="1" t="s">
        <v>122</v>
      </c>
      <c r="E52" s="2">
        <v>43402</v>
      </c>
      <c r="F52" s="4">
        <v>1211.5999999999999</v>
      </c>
      <c r="G52" s="2">
        <v>43485</v>
      </c>
      <c r="H52" s="2">
        <v>43482</v>
      </c>
      <c r="I52" s="4">
        <v>1211.5999999999999</v>
      </c>
      <c r="J52" s="3">
        <v>-3</v>
      </c>
      <c r="K52" s="4">
        <v>-3634.8</v>
      </c>
    </row>
    <row r="53" spans="1:11" s="1" customFormat="1" ht="12.75">
      <c r="A53" s="1" t="s">
        <v>0</v>
      </c>
      <c r="B53" s="1" t="s">
        <v>102</v>
      </c>
      <c r="C53" s="1" t="s">
        <v>123</v>
      </c>
      <c r="D53" s="1" t="s">
        <v>124</v>
      </c>
      <c r="E53" s="2">
        <v>43524</v>
      </c>
      <c r="F53" s="4">
        <v>1560.4</v>
      </c>
      <c r="G53" s="2">
        <v>43555</v>
      </c>
      <c r="H53" s="2">
        <v>43537</v>
      </c>
      <c r="I53" s="4">
        <v>1560.4</v>
      </c>
      <c r="J53" s="3">
        <v>-18</v>
      </c>
      <c r="K53" s="4">
        <v>-28087.200000000001</v>
      </c>
    </row>
    <row r="54" spans="1:11" s="1" customFormat="1" ht="12.75">
      <c r="A54" s="1" t="s">
        <v>0</v>
      </c>
      <c r="B54" s="1" t="s">
        <v>105</v>
      </c>
      <c r="C54" s="1" t="s">
        <v>125</v>
      </c>
      <c r="D54" s="1" t="s">
        <v>126</v>
      </c>
      <c r="E54" s="2">
        <v>43524</v>
      </c>
      <c r="F54" s="4">
        <v>120</v>
      </c>
      <c r="G54" s="2">
        <v>43558</v>
      </c>
      <c r="H54" s="2">
        <v>43537</v>
      </c>
      <c r="I54" s="4">
        <v>120</v>
      </c>
      <c r="J54" s="3">
        <v>-21</v>
      </c>
      <c r="K54" s="4">
        <v>-2520</v>
      </c>
    </row>
    <row r="55" spans="1:11" s="1" customFormat="1" ht="12.75">
      <c r="A55" s="1" t="s">
        <v>0</v>
      </c>
      <c r="B55" s="1" t="s">
        <v>127</v>
      </c>
      <c r="C55" s="1" t="s">
        <v>128</v>
      </c>
      <c r="D55" s="1" t="s">
        <v>129</v>
      </c>
      <c r="E55" s="2">
        <v>43529</v>
      </c>
      <c r="F55" s="4">
        <v>600</v>
      </c>
      <c r="G55" s="2">
        <v>43616</v>
      </c>
      <c r="H55" s="2">
        <v>43549</v>
      </c>
      <c r="I55" s="4">
        <v>600</v>
      </c>
      <c r="J55" s="3">
        <v>-67</v>
      </c>
      <c r="K55" s="4">
        <v>-40200</v>
      </c>
    </row>
    <row r="56" spans="1:11" s="1" customFormat="1" ht="12.75">
      <c r="A56" s="1" t="s">
        <v>0</v>
      </c>
      <c r="B56" s="1" t="s">
        <v>56</v>
      </c>
      <c r="C56" s="1" t="s">
        <v>130</v>
      </c>
      <c r="D56" s="1" t="s">
        <v>131</v>
      </c>
      <c r="E56" s="2">
        <v>43434</v>
      </c>
      <c r="F56" s="4">
        <v>2951</v>
      </c>
      <c r="G56" s="2">
        <v>43485</v>
      </c>
      <c r="H56" s="2">
        <v>43482</v>
      </c>
      <c r="I56" s="4">
        <v>2951</v>
      </c>
      <c r="J56" s="3">
        <v>-3</v>
      </c>
      <c r="K56" s="4">
        <v>-8853</v>
      </c>
    </row>
    <row r="57" spans="1:11" s="1" customFormat="1" ht="12.75">
      <c r="A57" s="1" t="s">
        <v>0</v>
      </c>
      <c r="B57" s="1" t="s">
        <v>132</v>
      </c>
      <c r="C57" s="1" t="s">
        <v>133</v>
      </c>
      <c r="D57" s="1" t="s">
        <v>134</v>
      </c>
      <c r="E57" s="2">
        <v>43536</v>
      </c>
      <c r="F57" s="4">
        <v>50</v>
      </c>
      <c r="G57" s="2">
        <v>43585</v>
      </c>
      <c r="H57" s="2">
        <v>43549</v>
      </c>
      <c r="I57" s="4">
        <v>50</v>
      </c>
      <c r="J57" s="3">
        <v>-36</v>
      </c>
      <c r="K57" s="4">
        <v>-1800</v>
      </c>
    </row>
    <row r="58" spans="1:11" s="1" customFormat="1" ht="12.75">
      <c r="A58" s="1" t="s">
        <v>0</v>
      </c>
      <c r="B58" s="1" t="s">
        <v>135</v>
      </c>
      <c r="C58" s="1" t="s">
        <v>136</v>
      </c>
      <c r="D58" s="1" t="s">
        <v>137</v>
      </c>
      <c r="E58" s="2">
        <v>43499</v>
      </c>
      <c r="F58" s="4">
        <v>29.83</v>
      </c>
      <c r="G58" s="2">
        <v>43529</v>
      </c>
      <c r="H58" s="2">
        <v>43515</v>
      </c>
      <c r="I58" s="4">
        <v>29.83</v>
      </c>
      <c r="J58" s="3">
        <v>-14</v>
      </c>
      <c r="K58" s="4">
        <v>-417.62</v>
      </c>
    </row>
    <row r="59" spans="1:11" s="1" customFormat="1" ht="12.75">
      <c r="A59" s="1" t="s">
        <v>0</v>
      </c>
      <c r="B59" s="1" t="s">
        <v>135</v>
      </c>
      <c r="C59" s="1" t="s">
        <v>138</v>
      </c>
      <c r="D59" s="1" t="s">
        <v>139</v>
      </c>
      <c r="E59" s="2">
        <v>43499</v>
      </c>
      <c r="F59" s="4">
        <v>35.75</v>
      </c>
      <c r="G59" s="2">
        <v>43529</v>
      </c>
      <c r="H59" s="2">
        <v>43515</v>
      </c>
      <c r="I59" s="4">
        <v>35.75</v>
      </c>
      <c r="J59" s="3">
        <v>-14</v>
      </c>
      <c r="K59" s="4">
        <v>-500.5</v>
      </c>
    </row>
    <row r="60" spans="1:11" s="1" customFormat="1" ht="12.75">
      <c r="A60" s="1" t="s">
        <v>0</v>
      </c>
      <c r="B60" s="1" t="s">
        <v>135</v>
      </c>
      <c r="C60" s="1" t="s">
        <v>140</v>
      </c>
      <c r="D60" s="1" t="s">
        <v>141</v>
      </c>
      <c r="E60" s="2">
        <v>43500</v>
      </c>
      <c r="F60" s="4">
        <v>39.32</v>
      </c>
      <c r="G60" s="2">
        <v>43531</v>
      </c>
      <c r="H60" s="2">
        <v>43515</v>
      </c>
      <c r="I60" s="4">
        <v>39.32</v>
      </c>
      <c r="J60" s="3">
        <v>-16</v>
      </c>
      <c r="K60" s="4">
        <v>-629.12</v>
      </c>
    </row>
    <row r="61" spans="1:11" s="1" customFormat="1" ht="12.75">
      <c r="A61" s="1" t="s">
        <v>0</v>
      </c>
      <c r="B61" s="1" t="s">
        <v>135</v>
      </c>
      <c r="C61" s="1" t="s">
        <v>142</v>
      </c>
      <c r="D61" s="1" t="s">
        <v>143</v>
      </c>
      <c r="E61" s="2">
        <v>43499</v>
      </c>
      <c r="F61" s="4">
        <v>181.86</v>
      </c>
      <c r="G61" s="2">
        <v>43529</v>
      </c>
      <c r="H61" s="2">
        <v>43515</v>
      </c>
      <c r="I61" s="4">
        <v>181.86</v>
      </c>
      <c r="J61" s="3">
        <v>-14</v>
      </c>
      <c r="K61" s="4">
        <v>-2546.04</v>
      </c>
    </row>
    <row r="62" spans="1:11" s="1" customFormat="1" ht="12.75">
      <c r="A62" s="1" t="s">
        <v>0</v>
      </c>
      <c r="B62" s="1" t="s">
        <v>135</v>
      </c>
      <c r="C62" s="1" t="s">
        <v>144</v>
      </c>
      <c r="D62" s="1" t="s">
        <v>145</v>
      </c>
      <c r="E62" s="2">
        <v>43499</v>
      </c>
      <c r="F62" s="4">
        <v>174.91</v>
      </c>
      <c r="G62" s="2">
        <v>43529</v>
      </c>
      <c r="H62" s="2">
        <v>43515</v>
      </c>
      <c r="I62" s="4">
        <v>174.91</v>
      </c>
      <c r="J62" s="3">
        <v>-14</v>
      </c>
      <c r="K62" s="4">
        <v>-2448.7399999999998</v>
      </c>
    </row>
    <row r="63" spans="1:11" s="1" customFormat="1" ht="12.75">
      <c r="A63" s="1" t="s">
        <v>0</v>
      </c>
      <c r="B63" s="1" t="s">
        <v>146</v>
      </c>
      <c r="C63" s="1" t="s">
        <v>147</v>
      </c>
      <c r="D63" s="1" t="s">
        <v>148</v>
      </c>
      <c r="E63" s="2">
        <v>43446</v>
      </c>
      <c r="F63" s="4">
        <v>125.91</v>
      </c>
      <c r="G63" s="2">
        <v>43487</v>
      </c>
      <c r="H63" s="2">
        <v>43482</v>
      </c>
      <c r="I63" s="4">
        <v>125.91</v>
      </c>
      <c r="J63" s="3">
        <v>-5</v>
      </c>
      <c r="K63" s="4">
        <v>-629.54999999999995</v>
      </c>
    </row>
    <row r="64" spans="1:11" s="1" customFormat="1" ht="12.75">
      <c r="A64" s="1" t="s">
        <v>0</v>
      </c>
      <c r="B64" s="1" t="s">
        <v>146</v>
      </c>
      <c r="C64" s="1" t="s">
        <v>149</v>
      </c>
      <c r="D64" s="1" t="s">
        <v>150</v>
      </c>
      <c r="E64" s="2">
        <v>43446</v>
      </c>
      <c r="F64" s="4">
        <v>118.12</v>
      </c>
      <c r="G64" s="2">
        <v>43487</v>
      </c>
      <c r="H64" s="2">
        <v>43482</v>
      </c>
      <c r="I64" s="4">
        <v>118.12</v>
      </c>
      <c r="J64" s="3">
        <v>-5</v>
      </c>
      <c r="K64" s="4">
        <v>-590.6</v>
      </c>
    </row>
    <row r="65" spans="1:11" s="1" customFormat="1" ht="12.75">
      <c r="A65" s="1" t="s">
        <v>0</v>
      </c>
      <c r="B65" s="1" t="s">
        <v>146</v>
      </c>
      <c r="C65" s="1" t="s">
        <v>151</v>
      </c>
      <c r="D65" s="1" t="s">
        <v>152</v>
      </c>
      <c r="E65" s="2">
        <v>43446</v>
      </c>
      <c r="F65" s="4">
        <v>23.06</v>
      </c>
      <c r="G65" s="2">
        <v>43487</v>
      </c>
      <c r="H65" s="2">
        <v>43482</v>
      </c>
      <c r="I65" s="4">
        <v>23.06</v>
      </c>
      <c r="J65" s="3">
        <v>-5</v>
      </c>
      <c r="K65" s="4">
        <v>-115.3</v>
      </c>
    </row>
    <row r="66" spans="1:11" s="1" customFormat="1" ht="12.75">
      <c r="A66" s="1" t="s">
        <v>0</v>
      </c>
      <c r="B66" s="1" t="s">
        <v>146</v>
      </c>
      <c r="C66" s="1" t="s">
        <v>153</v>
      </c>
      <c r="D66" s="1" t="s">
        <v>154</v>
      </c>
      <c r="E66" s="2">
        <v>43446</v>
      </c>
      <c r="F66" s="4">
        <v>22.65</v>
      </c>
      <c r="G66" s="2">
        <v>43487</v>
      </c>
      <c r="H66" s="2">
        <v>43482</v>
      </c>
      <c r="I66" s="4">
        <v>22.65</v>
      </c>
      <c r="J66" s="3">
        <v>-5</v>
      </c>
      <c r="K66" s="4">
        <v>-113.25</v>
      </c>
    </row>
    <row r="67" spans="1:11" s="1" customFormat="1" ht="12.75">
      <c r="A67" s="1" t="s">
        <v>0</v>
      </c>
      <c r="B67" s="1" t="s">
        <v>146</v>
      </c>
      <c r="C67" s="1" t="s">
        <v>155</v>
      </c>
      <c r="D67" s="1" t="s">
        <v>156</v>
      </c>
      <c r="E67" s="2">
        <v>43446</v>
      </c>
      <c r="F67" s="4">
        <v>15.68</v>
      </c>
      <c r="G67" s="2">
        <v>43487</v>
      </c>
      <c r="H67" s="2">
        <v>43482</v>
      </c>
      <c r="I67" s="4">
        <v>15.68</v>
      </c>
      <c r="J67" s="3">
        <v>-5</v>
      </c>
      <c r="K67" s="4">
        <v>-78.400000000000006</v>
      </c>
    </row>
    <row r="68" spans="1:11" s="1" customFormat="1" ht="12.75">
      <c r="A68" s="1" t="s">
        <v>0</v>
      </c>
      <c r="B68" s="1" t="s">
        <v>146</v>
      </c>
      <c r="C68" s="1" t="s">
        <v>155</v>
      </c>
      <c r="D68" s="1" t="s">
        <v>157</v>
      </c>
      <c r="E68" s="2">
        <v>43479</v>
      </c>
      <c r="F68" s="4">
        <v>15.82</v>
      </c>
      <c r="G68" s="2">
        <v>43521</v>
      </c>
      <c r="H68" s="2">
        <v>43497</v>
      </c>
      <c r="I68" s="4">
        <v>15.82</v>
      </c>
      <c r="J68" s="3">
        <v>-24</v>
      </c>
      <c r="K68" s="4">
        <v>-379.68</v>
      </c>
    </row>
    <row r="69" spans="1:11" s="1" customFormat="1" ht="12.75">
      <c r="A69" s="1" t="s">
        <v>0</v>
      </c>
      <c r="B69" s="1" t="s">
        <v>146</v>
      </c>
      <c r="C69" s="1" t="s">
        <v>151</v>
      </c>
      <c r="D69" s="1" t="s">
        <v>158</v>
      </c>
      <c r="E69" s="2">
        <v>43479</v>
      </c>
      <c r="F69" s="4">
        <v>21.68</v>
      </c>
      <c r="G69" s="2">
        <v>43521</v>
      </c>
      <c r="H69" s="2">
        <v>43497</v>
      </c>
      <c r="I69" s="4">
        <v>21.68</v>
      </c>
      <c r="J69" s="3">
        <v>-24</v>
      </c>
      <c r="K69" s="4">
        <v>-520.32000000000005</v>
      </c>
    </row>
    <row r="70" spans="1:11" s="1" customFormat="1" ht="12.75">
      <c r="A70" s="1" t="s">
        <v>0</v>
      </c>
      <c r="B70" s="1" t="s">
        <v>146</v>
      </c>
      <c r="C70" s="1" t="s">
        <v>153</v>
      </c>
      <c r="D70" s="1" t="s">
        <v>159</v>
      </c>
      <c r="E70" s="2">
        <v>43479</v>
      </c>
      <c r="F70" s="4">
        <v>27.13</v>
      </c>
      <c r="G70" s="2">
        <v>43521</v>
      </c>
      <c r="H70" s="2">
        <v>43497</v>
      </c>
      <c r="I70" s="4">
        <v>27.13</v>
      </c>
      <c r="J70" s="3">
        <v>-24</v>
      </c>
      <c r="K70" s="4">
        <v>-651.12</v>
      </c>
    </row>
    <row r="71" spans="1:11" s="1" customFormat="1" ht="12.75">
      <c r="A71" s="1" t="s">
        <v>0</v>
      </c>
      <c r="B71" s="1" t="s">
        <v>146</v>
      </c>
      <c r="C71" s="1" t="s">
        <v>147</v>
      </c>
      <c r="D71" s="1" t="s">
        <v>160</v>
      </c>
      <c r="E71" s="2">
        <v>43479</v>
      </c>
      <c r="F71" s="4">
        <v>101.43</v>
      </c>
      <c r="G71" s="2">
        <v>43521</v>
      </c>
      <c r="H71" s="2">
        <v>43497</v>
      </c>
      <c r="I71" s="4">
        <v>101.43</v>
      </c>
      <c r="J71" s="3">
        <v>-24</v>
      </c>
      <c r="K71" s="4">
        <v>-2434.3200000000002</v>
      </c>
    </row>
    <row r="72" spans="1:11" s="1" customFormat="1" ht="12.75">
      <c r="A72" s="1" t="s">
        <v>0</v>
      </c>
      <c r="B72" s="1" t="s">
        <v>146</v>
      </c>
      <c r="C72" s="1" t="s">
        <v>149</v>
      </c>
      <c r="D72" s="1" t="s">
        <v>161</v>
      </c>
      <c r="E72" s="2">
        <v>43479</v>
      </c>
      <c r="F72" s="4">
        <v>136.41</v>
      </c>
      <c r="G72" s="2">
        <v>43521</v>
      </c>
      <c r="H72" s="2">
        <v>43497</v>
      </c>
      <c r="I72" s="4">
        <v>136.41</v>
      </c>
      <c r="J72" s="3">
        <v>-24</v>
      </c>
      <c r="K72" s="4">
        <v>-3273.84</v>
      </c>
    </row>
    <row r="73" spans="1:11" s="1" customFormat="1" ht="12.75">
      <c r="A73" s="1" t="s">
        <v>0</v>
      </c>
      <c r="B73" s="1" t="s">
        <v>56</v>
      </c>
      <c r="C73" s="1" t="s">
        <v>162</v>
      </c>
      <c r="D73" s="1" t="s">
        <v>163</v>
      </c>
      <c r="E73" s="2">
        <v>43453</v>
      </c>
      <c r="F73" s="4">
        <v>2808.9</v>
      </c>
      <c r="G73" s="2">
        <v>43483</v>
      </c>
      <c r="H73" s="2">
        <v>43482</v>
      </c>
      <c r="I73" s="4">
        <v>2808.9</v>
      </c>
      <c r="J73" s="3">
        <v>-1</v>
      </c>
      <c r="K73" s="4">
        <v>-2808.9</v>
      </c>
    </row>
    <row r="74" spans="1:11" s="1" customFormat="1" ht="12.75">
      <c r="A74" s="1" t="s">
        <v>0</v>
      </c>
      <c r="B74" s="1" t="s">
        <v>56</v>
      </c>
      <c r="C74" s="1" t="s">
        <v>164</v>
      </c>
      <c r="D74" s="1" t="s">
        <v>165</v>
      </c>
      <c r="E74" s="2">
        <v>43493</v>
      </c>
      <c r="F74" s="4">
        <v>1875.1</v>
      </c>
      <c r="G74" s="2">
        <v>43523</v>
      </c>
      <c r="H74" s="2">
        <v>43522</v>
      </c>
      <c r="I74" s="4">
        <v>1875.1</v>
      </c>
      <c r="J74" s="3">
        <v>-1</v>
      </c>
      <c r="K74" s="4">
        <v>-1875.1</v>
      </c>
    </row>
    <row r="75" spans="1:11" s="1" customFormat="1" ht="12.75">
      <c r="A75" s="1" t="s">
        <v>0</v>
      </c>
      <c r="B75" s="1" t="s">
        <v>102</v>
      </c>
      <c r="C75" s="1" t="s">
        <v>166</v>
      </c>
      <c r="D75" s="1" t="s">
        <v>167</v>
      </c>
      <c r="E75" s="2">
        <v>43490</v>
      </c>
      <c r="F75" s="4">
        <v>2015.62</v>
      </c>
      <c r="G75" s="2">
        <v>43550</v>
      </c>
      <c r="H75" s="2">
        <v>43497</v>
      </c>
      <c r="I75" s="4">
        <v>2015.62</v>
      </c>
      <c r="J75" s="3">
        <v>-53</v>
      </c>
      <c r="K75" s="4">
        <v>-106827.86</v>
      </c>
    </row>
    <row r="76" spans="1:11" s="1" customFormat="1" ht="12.75">
      <c r="A76" s="1" t="s">
        <v>0</v>
      </c>
      <c r="B76" s="1" t="s">
        <v>20</v>
      </c>
      <c r="C76" s="1" t="s">
        <v>51</v>
      </c>
      <c r="D76" s="1" t="s">
        <v>168</v>
      </c>
      <c r="E76" s="2">
        <v>43516</v>
      </c>
      <c r="F76" s="4">
        <v>1612</v>
      </c>
      <c r="G76" s="2">
        <v>43616</v>
      </c>
      <c r="H76" s="2">
        <v>43522</v>
      </c>
      <c r="I76" s="4">
        <v>1612</v>
      </c>
      <c r="J76" s="3">
        <v>-94</v>
      </c>
      <c r="K76" s="4">
        <v>-151528</v>
      </c>
    </row>
    <row r="77" spans="1:11" s="1" customFormat="1" ht="12.75">
      <c r="A77" s="1" t="s">
        <v>0</v>
      </c>
      <c r="B77" s="1" t="s">
        <v>169</v>
      </c>
      <c r="C77" s="1" t="s">
        <v>170</v>
      </c>
      <c r="D77" s="1" t="s">
        <v>171</v>
      </c>
      <c r="E77" s="2">
        <v>43496</v>
      </c>
      <c r="F77" s="4">
        <v>146.4</v>
      </c>
      <c r="G77" s="2">
        <v>43555</v>
      </c>
      <c r="H77" s="2">
        <v>43507</v>
      </c>
      <c r="I77" s="4">
        <v>146.4</v>
      </c>
      <c r="J77" s="3">
        <v>-48</v>
      </c>
      <c r="K77" s="4">
        <v>-7027.2</v>
      </c>
    </row>
    <row r="78" spans="1:11" s="1" customFormat="1" ht="12.75">
      <c r="A78" s="1" t="s">
        <v>0</v>
      </c>
      <c r="B78" s="1" t="s">
        <v>172</v>
      </c>
      <c r="C78" s="1" t="s">
        <v>173</v>
      </c>
      <c r="D78" s="1" t="s">
        <v>174</v>
      </c>
      <c r="E78" s="2">
        <v>43502</v>
      </c>
      <c r="F78" s="4">
        <v>294</v>
      </c>
      <c r="G78" s="2">
        <v>43585</v>
      </c>
      <c r="H78" s="2">
        <v>43522</v>
      </c>
      <c r="I78" s="4">
        <v>294</v>
      </c>
      <c r="J78" s="3">
        <v>-63</v>
      </c>
      <c r="K78" s="4">
        <v>-18522</v>
      </c>
    </row>
    <row r="79" spans="1:11" s="1" customFormat="1" ht="12.75">
      <c r="A79" s="1" t="s">
        <v>0</v>
      </c>
      <c r="B79" s="1" t="s">
        <v>172</v>
      </c>
      <c r="C79" s="1" t="s">
        <v>173</v>
      </c>
      <c r="D79" s="1" t="s">
        <v>175</v>
      </c>
      <c r="E79" s="2">
        <v>43502</v>
      </c>
      <c r="F79" s="4">
        <v>58.35</v>
      </c>
      <c r="G79" s="2">
        <v>43585</v>
      </c>
      <c r="H79" s="2">
        <v>43522</v>
      </c>
      <c r="I79" s="4">
        <v>58.35</v>
      </c>
      <c r="J79" s="3">
        <v>-63</v>
      </c>
      <c r="K79" s="4">
        <v>-3676.05</v>
      </c>
    </row>
    <row r="80" spans="1:11" s="1" customFormat="1" ht="12.75">
      <c r="A80" s="1" t="s">
        <v>0</v>
      </c>
      <c r="B80" s="1" t="s">
        <v>172</v>
      </c>
      <c r="C80" s="1" t="s">
        <v>173</v>
      </c>
      <c r="D80" s="1" t="s">
        <v>176</v>
      </c>
      <c r="E80" s="2">
        <v>43502</v>
      </c>
      <c r="F80" s="4">
        <v>75.47</v>
      </c>
      <c r="G80" s="2">
        <v>43585</v>
      </c>
      <c r="H80" s="2">
        <v>43522</v>
      </c>
      <c r="I80" s="4">
        <v>75.47</v>
      </c>
      <c r="J80" s="3">
        <v>-63</v>
      </c>
      <c r="K80" s="4">
        <v>-4754.6099999999997</v>
      </c>
    </row>
    <row r="81" spans="1:11" s="1" customFormat="1" ht="12.75">
      <c r="A81" s="1" t="s">
        <v>0</v>
      </c>
      <c r="B81" s="1" t="s">
        <v>172</v>
      </c>
      <c r="C81" s="1" t="s">
        <v>173</v>
      </c>
      <c r="D81" s="1" t="s">
        <v>177</v>
      </c>
      <c r="E81" s="2">
        <v>43502</v>
      </c>
      <c r="F81" s="4">
        <v>40.880000000000003</v>
      </c>
      <c r="G81" s="2">
        <v>43585</v>
      </c>
      <c r="H81" s="2">
        <v>43522</v>
      </c>
      <c r="I81" s="4">
        <v>40.880000000000003</v>
      </c>
      <c r="J81" s="3">
        <v>-63</v>
      </c>
      <c r="K81" s="4">
        <v>-2575.44</v>
      </c>
    </row>
    <row r="82" spans="1:11" s="1" customFormat="1" ht="12.75">
      <c r="A82" s="1" t="s">
        <v>0</v>
      </c>
      <c r="B82" s="1" t="s">
        <v>172</v>
      </c>
      <c r="C82" s="1" t="s">
        <v>178</v>
      </c>
      <c r="D82" s="1" t="s">
        <v>179</v>
      </c>
      <c r="E82" s="2">
        <v>43440</v>
      </c>
      <c r="F82" s="4">
        <v>58.07</v>
      </c>
      <c r="G82" s="2">
        <v>43526</v>
      </c>
      <c r="H82" s="2">
        <v>43482</v>
      </c>
      <c r="I82" s="4">
        <v>58.07</v>
      </c>
      <c r="J82" s="3">
        <v>-44</v>
      </c>
      <c r="K82" s="4">
        <v>-2555.08</v>
      </c>
    </row>
    <row r="83" spans="1:11" s="1" customFormat="1" ht="12.75">
      <c r="A83" s="1" t="s">
        <v>0</v>
      </c>
      <c r="B83" s="1" t="s">
        <v>172</v>
      </c>
      <c r="C83" s="1" t="s">
        <v>178</v>
      </c>
      <c r="D83" s="1" t="s">
        <v>180</v>
      </c>
      <c r="E83" s="2">
        <v>43440</v>
      </c>
      <c r="F83" s="4">
        <v>78.72</v>
      </c>
      <c r="G83" s="2">
        <v>43526</v>
      </c>
      <c r="H83" s="2">
        <v>43515</v>
      </c>
      <c r="I83" s="4">
        <v>78.72</v>
      </c>
      <c r="J83" s="3">
        <v>-11</v>
      </c>
      <c r="K83" s="4">
        <v>-865.92</v>
      </c>
    </row>
    <row r="84" spans="1:11" s="1" customFormat="1" ht="12.75">
      <c r="A84" s="1" t="s">
        <v>0</v>
      </c>
      <c r="B84" s="1" t="s">
        <v>172</v>
      </c>
      <c r="C84" s="1" t="s">
        <v>178</v>
      </c>
      <c r="D84" s="1" t="s">
        <v>181</v>
      </c>
      <c r="E84" s="2">
        <v>43440</v>
      </c>
      <c r="F84" s="4">
        <v>294</v>
      </c>
      <c r="G84" s="2">
        <v>43526</v>
      </c>
      <c r="H84" s="2">
        <v>43515</v>
      </c>
      <c r="I84" s="4">
        <v>294</v>
      </c>
      <c r="J84" s="3">
        <v>-11</v>
      </c>
      <c r="K84" s="4">
        <v>-3234</v>
      </c>
    </row>
    <row r="85" spans="1:11" s="1" customFormat="1" ht="12.75">
      <c r="A85" s="1" t="s">
        <v>0</v>
      </c>
      <c r="B85" s="1" t="s">
        <v>172</v>
      </c>
      <c r="C85" s="1" t="s">
        <v>178</v>
      </c>
      <c r="D85" s="1" t="s">
        <v>182</v>
      </c>
      <c r="E85" s="2">
        <v>43440</v>
      </c>
      <c r="F85" s="4">
        <v>40.5</v>
      </c>
      <c r="G85" s="2">
        <v>43526</v>
      </c>
      <c r="H85" s="2">
        <v>43515</v>
      </c>
      <c r="I85" s="4">
        <v>40.5</v>
      </c>
      <c r="J85" s="3">
        <v>-11</v>
      </c>
      <c r="K85" s="4">
        <v>-445.5</v>
      </c>
    </row>
    <row r="86" spans="1:11" s="1" customFormat="1" ht="12.75">
      <c r="A86" s="1" t="s">
        <v>0</v>
      </c>
      <c r="B86" s="1" t="s">
        <v>105</v>
      </c>
      <c r="C86" s="1" t="s">
        <v>183</v>
      </c>
      <c r="D86" s="1" t="s">
        <v>184</v>
      </c>
      <c r="E86" s="2">
        <v>43496</v>
      </c>
      <c r="F86" s="4">
        <v>120</v>
      </c>
      <c r="G86" s="2">
        <v>43526</v>
      </c>
      <c r="H86" s="2">
        <v>43507</v>
      </c>
      <c r="I86" s="4">
        <v>120</v>
      </c>
      <c r="J86" s="3">
        <v>-19</v>
      </c>
      <c r="K86" s="4">
        <v>-2280</v>
      </c>
    </row>
    <row r="87" spans="1:11" s="1" customFormat="1" ht="12.75">
      <c r="A87" s="1" t="s">
        <v>0</v>
      </c>
      <c r="B87" s="1" t="s">
        <v>185</v>
      </c>
      <c r="C87" s="1" t="s">
        <v>186</v>
      </c>
      <c r="D87" s="1" t="s">
        <v>187</v>
      </c>
      <c r="E87" s="2">
        <v>43462</v>
      </c>
      <c r="F87" s="4">
        <v>49.17</v>
      </c>
      <c r="G87" s="2">
        <v>43462</v>
      </c>
      <c r="H87" s="2">
        <v>43482</v>
      </c>
      <c r="I87" s="4">
        <v>49.17</v>
      </c>
      <c r="J87" s="3">
        <v>20</v>
      </c>
      <c r="K87" s="4">
        <v>983.4</v>
      </c>
    </row>
    <row r="88" spans="1:11" s="1" customFormat="1" ht="12.75">
      <c r="A88" s="1" t="s">
        <v>0</v>
      </c>
      <c r="B88" s="1" t="s">
        <v>188</v>
      </c>
      <c r="C88" s="1" t="s">
        <v>189</v>
      </c>
      <c r="D88" s="1" t="s">
        <v>190</v>
      </c>
      <c r="E88" s="2">
        <v>43465</v>
      </c>
      <c r="F88" s="4">
        <v>95.98</v>
      </c>
      <c r="G88" s="2">
        <v>43465</v>
      </c>
      <c r="H88" s="2">
        <v>43482</v>
      </c>
      <c r="I88" s="4">
        <v>95.98</v>
      </c>
      <c r="J88" s="3">
        <v>17</v>
      </c>
      <c r="K88" s="4">
        <v>1631.66</v>
      </c>
    </row>
    <row r="89" spans="1:11" s="1" customFormat="1" ht="12.75">
      <c r="A89" s="1" t="s">
        <v>0</v>
      </c>
      <c r="B89" s="1" t="s">
        <v>191</v>
      </c>
      <c r="C89" s="1" t="s">
        <v>192</v>
      </c>
      <c r="D89" s="1" t="s">
        <v>193</v>
      </c>
      <c r="E89" s="2">
        <v>43509</v>
      </c>
      <c r="F89" s="4">
        <v>890</v>
      </c>
      <c r="G89" s="2">
        <v>43537</v>
      </c>
      <c r="H89" s="2">
        <v>43515</v>
      </c>
      <c r="I89" s="4">
        <v>890</v>
      </c>
      <c r="J89" s="3">
        <v>-22</v>
      </c>
      <c r="K89" s="4">
        <v>-19580</v>
      </c>
    </row>
    <row r="90" spans="1:11" s="1" customFormat="1" ht="12.75">
      <c r="A90" s="1" t="s">
        <v>0</v>
      </c>
      <c r="B90" s="1" t="s">
        <v>194</v>
      </c>
      <c r="C90" s="1" t="s">
        <v>195</v>
      </c>
      <c r="D90" s="1" t="s">
        <v>196</v>
      </c>
      <c r="E90" s="2">
        <v>43515</v>
      </c>
      <c r="F90" s="4">
        <v>898.31</v>
      </c>
      <c r="G90" s="2">
        <v>43515</v>
      </c>
      <c r="H90" s="2">
        <v>43522</v>
      </c>
      <c r="I90" s="4">
        <v>898.31</v>
      </c>
      <c r="J90" s="3">
        <v>7</v>
      </c>
      <c r="K90" s="4">
        <v>6288.17</v>
      </c>
    </row>
    <row r="91" spans="1:11" s="1" customFormat="1" ht="12.75">
      <c r="A91" s="1" t="s">
        <v>0</v>
      </c>
      <c r="B91" s="1" t="s">
        <v>197</v>
      </c>
      <c r="C91" s="1" t="s">
        <v>198</v>
      </c>
      <c r="D91" s="1" t="s">
        <v>199</v>
      </c>
      <c r="E91" s="2">
        <v>43465</v>
      </c>
      <c r="F91" s="4">
        <v>38.39</v>
      </c>
      <c r="G91" s="2">
        <v>43510</v>
      </c>
      <c r="H91" s="2">
        <v>43497</v>
      </c>
      <c r="I91" s="4">
        <v>38.39</v>
      </c>
      <c r="J91" s="3">
        <v>-13</v>
      </c>
      <c r="K91" s="4">
        <v>-499.07</v>
      </c>
    </row>
    <row r="92" spans="1:11" s="1" customFormat="1" ht="12.75">
      <c r="A92" s="1" t="s">
        <v>0</v>
      </c>
      <c r="B92" s="1" t="s">
        <v>200</v>
      </c>
      <c r="C92" s="1" t="s">
        <v>201</v>
      </c>
      <c r="D92" s="1" t="s">
        <v>202</v>
      </c>
      <c r="E92" s="2">
        <v>43472</v>
      </c>
      <c r="F92" s="4">
        <v>79.88</v>
      </c>
      <c r="G92" s="2">
        <v>43528</v>
      </c>
      <c r="H92" s="2">
        <v>43497</v>
      </c>
      <c r="I92" s="4">
        <v>79.88</v>
      </c>
      <c r="J92" s="3">
        <v>-31</v>
      </c>
      <c r="K92" s="4">
        <v>-2476.2800000000002</v>
      </c>
    </row>
    <row r="93" spans="1:11" s="1" customFormat="1" ht="12.75">
      <c r="A93" s="1" t="s">
        <v>0</v>
      </c>
      <c r="B93" s="1" t="s">
        <v>203</v>
      </c>
      <c r="C93" s="1" t="s">
        <v>204</v>
      </c>
      <c r="D93" s="1" t="s">
        <v>205</v>
      </c>
      <c r="E93" s="2">
        <v>43535</v>
      </c>
      <c r="F93" s="4">
        <v>1260</v>
      </c>
      <c r="G93" s="2">
        <v>43566</v>
      </c>
      <c r="H93" s="2">
        <v>43549</v>
      </c>
      <c r="I93" s="4">
        <v>1260</v>
      </c>
      <c r="J93" s="3">
        <v>-17</v>
      </c>
      <c r="K93" s="4">
        <v>-21420</v>
      </c>
    </row>
    <row r="94" spans="1:11">
      <c r="F94" s="7">
        <f>SUM(F4:F93)</f>
        <v>77516.60000000002</v>
      </c>
      <c r="K94" s="7">
        <f>SUM(K4:K93)</f>
        <v>-1076016.0499999998</v>
      </c>
    </row>
    <row r="96" spans="1:11">
      <c r="B96" s="8" t="s">
        <v>206</v>
      </c>
      <c r="C96" s="8">
        <f>K94/F94</f>
        <v>-13.881104821418891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Export da Griglia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Tiziano Favilli</cp:lastModifiedBy>
  <dcterms:created xsi:type="dcterms:W3CDTF">2019-04-23T07:25:42Z</dcterms:created>
  <dcterms:modified xsi:type="dcterms:W3CDTF">2019-04-23T09:49:40Z</dcterms:modified>
</cp:coreProperties>
</file>